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uer64\Desktop\"/>
    </mc:Choice>
  </mc:AlternateContent>
  <bookViews>
    <workbookView xWindow="0" yWindow="0" windowWidth="21600" windowHeight="1089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" i="1" l="1"/>
  <c r="M21" i="1"/>
  <c r="M20" i="1"/>
  <c r="M18" i="1"/>
  <c r="M17" i="1"/>
  <c r="O15" i="1"/>
  <c r="N15" i="1"/>
  <c r="M15" i="1"/>
  <c r="M14" i="1"/>
  <c r="O11" i="1"/>
  <c r="N11" i="1"/>
  <c r="M11" i="1"/>
  <c r="N10" i="1"/>
  <c r="M10" i="1"/>
  <c r="M9" i="1"/>
  <c r="O6" i="1"/>
  <c r="N6" i="1"/>
  <c r="M6" i="1"/>
  <c r="O5" i="1"/>
  <c r="N5" i="1"/>
  <c r="M5" i="1"/>
  <c r="O4" i="1"/>
  <c r="N4" i="1"/>
  <c r="M4" i="1"/>
  <c r="O3" i="1"/>
  <c r="N3" i="1"/>
  <c r="M3" i="1"/>
</calcChain>
</file>

<file path=xl/sharedStrings.xml><?xml version="1.0" encoding="utf-8"?>
<sst xmlns="http://schemas.openxmlformats.org/spreadsheetml/2006/main" count="133" uniqueCount="58">
  <si>
    <t>Tarife ab 01.01.2023</t>
  </si>
  <si>
    <t>Betriebserhebungen</t>
  </si>
  <si>
    <t>Tarife ab 01.01.2022</t>
  </si>
  <si>
    <t>Tarife ab 01.04.2019 bis 31.12.2021</t>
  </si>
  <si>
    <t>Tarife 01.07.2012 bis 31.03.2019</t>
  </si>
  <si>
    <t>Sockelbetrag</t>
  </si>
  <si>
    <t>pro GVE</t>
  </si>
  <si>
    <t>Obergrenze</t>
  </si>
  <si>
    <t>erreicht  bei</t>
  </si>
  <si>
    <t>Milchkühe</t>
  </si>
  <si>
    <t>53 GVE</t>
  </si>
  <si>
    <t>1 Betriebserhebung 
(&gt;50 GVE 1 BE NZV zusätzlich)</t>
  </si>
  <si>
    <t>52 GVE</t>
  </si>
  <si>
    <t>Spezialisierte Kälbermast</t>
  </si>
  <si>
    <t>44 GVE</t>
  </si>
  <si>
    <t>Mastvieh- und Kalbinnenaufzucht</t>
  </si>
  <si>
    <t>67 GVE</t>
  </si>
  <si>
    <t>66 GVE</t>
  </si>
  <si>
    <t>64 GVE</t>
  </si>
  <si>
    <t>Mutterkühe</t>
  </si>
  <si>
    <t>85 GVE</t>
  </si>
  <si>
    <t>86 GVE</t>
  </si>
  <si>
    <t>88 GVE</t>
  </si>
  <si>
    <t>pro ZS</t>
  </si>
  <si>
    <t>bis 10 Zuchtsauen</t>
  </si>
  <si>
    <t>bis 30 ZS 1 BE
31 - 60 ZS 2 BE
61 - 100 ZS 3 BE
über 100 ZS 4 BE</t>
  </si>
  <si>
    <t xml:space="preserve">ab 11 Zuchtsauen </t>
  </si>
  <si>
    <t>ab 71 Zuchtsauen</t>
  </si>
  <si>
    <t>138 ZS</t>
  </si>
  <si>
    <t>139 ZS</t>
  </si>
  <si>
    <t>pro 10 Mpl.</t>
  </si>
  <si>
    <r>
      <rPr>
        <u/>
        <sz val="9"/>
        <rFont val="Arial"/>
        <family val="2"/>
      </rPr>
      <t>&lt;</t>
    </r>
    <r>
      <rPr>
        <sz val="9"/>
        <rFont val="Arial"/>
        <family val="2"/>
      </rPr>
      <t xml:space="preserve"> 100 Mastplätze </t>
    </r>
  </si>
  <si>
    <t>bis 199 Mpl. 1 BE
ab 200 Mpl. 2 BE</t>
  </si>
  <si>
    <t>&gt; 100 Mastplätze</t>
  </si>
  <si>
    <t>610 Mpl</t>
  </si>
  <si>
    <t>600 Mpl</t>
  </si>
  <si>
    <t>Babyferkel</t>
  </si>
  <si>
    <t>2 BE</t>
  </si>
  <si>
    <t>Jungsauen</t>
  </si>
  <si>
    <t>Schafe/Ziegen ab 1 Jahr &lt;80 Stk</t>
  </si>
  <si>
    <t>1 BE</t>
  </si>
  <si>
    <t>Schafe/Ziegen ab 1 Jahr 80 - 200 Stk</t>
  </si>
  <si>
    <t>Schafe/Ziegen ab 1 Jahr &gt;200 Stk</t>
  </si>
  <si>
    <t>1 BE (plus 1 BE NZV)</t>
  </si>
  <si>
    <t>Geflügel</t>
  </si>
  <si>
    <t>Zeitaufwand</t>
  </si>
  <si>
    <t>32,5 je angefangene Viertelstunde</t>
  </si>
  <si>
    <t>28,75 je angefangene Viertelstunde</t>
  </si>
  <si>
    <t>je nach Zeitaufwand</t>
  </si>
  <si>
    <t>Fische</t>
  </si>
  <si>
    <t>Gatterwild</t>
  </si>
  <si>
    <t>Bienen</t>
  </si>
  <si>
    <t>Sonstige</t>
  </si>
  <si>
    <t>Mitbetreuung</t>
  </si>
  <si>
    <t>2,4 pro GVE</t>
  </si>
  <si>
    <t>2,1 pro GVE</t>
  </si>
  <si>
    <t>2,0 pro GVE</t>
  </si>
  <si>
    <t>1,80 pro GVE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</si>
</sst>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€&quot;\ #,##0.00;[Red]\-&quot;€&quot;\ #,##0.00"/>
    <numFmt numFmtId="164" formatCode="0.0"/>
  </numFmts>
  <fonts count="5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8" fontId="1" fillId="2" borderId="1" xfId="0" applyNumberFormat="1" applyFont="1" applyFill="1" applyBorder="1" applyAlignment="1">
      <alignment vertical="center"/>
    </xf>
    <xf numFmtId="8" fontId="1" fillId="3" borderId="1" xfId="0" applyNumberFormat="1" applyFont="1" applyFill="1" applyBorder="1" applyAlignment="1">
      <alignment horizontal="center" vertical="center"/>
    </xf>
    <xf numFmtId="8" fontId="1" fillId="0" borderId="1" xfId="0" applyNumberFormat="1" applyFont="1" applyBorder="1" applyAlignment="1">
      <alignment vertical="center"/>
    </xf>
    <xf numFmtId="8" fontId="1" fillId="0" borderId="2" xfId="0" applyNumberFormat="1" applyFont="1" applyBorder="1" applyAlignment="1">
      <alignment horizontal="center" vertical="center"/>
    </xf>
    <xf numFmtId="0" fontId="4" fillId="0" borderId="1" xfId="0" applyFont="1" applyBorder="1"/>
    <xf numFmtId="0" fontId="1" fillId="3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2" fontId="4" fillId="0" borderId="1" xfId="0" applyNumberFormat="1" applyFont="1" applyBorder="1"/>
    <xf numFmtId="164" fontId="1" fillId="3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A33" sqref="A33"/>
    </sheetView>
  </sheetViews>
  <sheetFormatPr baseColWidth="10" defaultColWidth="10.28515625" defaultRowHeight="12" x14ac:dyDescent="0.2"/>
  <cols>
    <col min="1" max="1" width="27.28515625" style="4" bestFit="1" customWidth="1"/>
    <col min="2" max="2" width="10" style="4" bestFit="1" customWidth="1"/>
    <col min="3" max="3" width="8.7109375" style="4" customWidth="1"/>
    <col min="4" max="5" width="9.140625" style="4" bestFit="1" customWidth="1"/>
    <col min="6" max="6" width="17.28515625" style="41" bestFit="1" customWidth="1"/>
    <col min="7" max="7" width="1.85546875" style="4" customWidth="1"/>
    <col min="8" max="8" width="10" style="4" bestFit="1" customWidth="1"/>
    <col min="9" max="9" width="8.7109375" style="4" bestFit="1" customWidth="1"/>
    <col min="10" max="11" width="9.140625" style="4" bestFit="1" customWidth="1"/>
    <col min="12" max="12" width="1.85546875" style="4" customWidth="1"/>
    <col min="13" max="13" width="10" style="4" bestFit="1" customWidth="1"/>
    <col min="14" max="14" width="8.7109375" style="4" customWidth="1"/>
    <col min="15" max="16" width="9.140625" style="4" bestFit="1" customWidth="1"/>
    <col min="17" max="17" width="1.28515625" style="41" customWidth="1"/>
    <col min="18" max="18" width="10" style="4" bestFit="1" customWidth="1"/>
    <col min="19" max="19" width="8.7109375" style="4" customWidth="1"/>
    <col min="20" max="21" width="9.140625" style="4" bestFit="1" customWidth="1"/>
    <col min="22" max="16384" width="10.28515625" style="4"/>
  </cols>
  <sheetData>
    <row r="1" spans="1:21" x14ac:dyDescent="0.2">
      <c r="A1" s="1"/>
      <c r="B1" s="59" t="s">
        <v>0</v>
      </c>
      <c r="C1" s="59"/>
      <c r="D1" s="59"/>
      <c r="E1" s="59"/>
      <c r="F1" s="60" t="s">
        <v>1</v>
      </c>
      <c r="G1" s="2"/>
      <c r="H1" s="61" t="s">
        <v>2</v>
      </c>
      <c r="I1" s="61"/>
      <c r="J1" s="61"/>
      <c r="K1" s="61"/>
      <c r="L1" s="2"/>
      <c r="M1" s="62" t="s">
        <v>3</v>
      </c>
      <c r="N1" s="62"/>
      <c r="O1" s="62"/>
      <c r="P1" s="62"/>
      <c r="Q1" s="3"/>
      <c r="R1" s="63" t="s">
        <v>4</v>
      </c>
      <c r="S1" s="64"/>
      <c r="T1" s="64"/>
      <c r="U1" s="65"/>
    </row>
    <row r="2" spans="1:21" x14ac:dyDescent="0.2">
      <c r="A2" s="1"/>
      <c r="B2" s="5" t="s">
        <v>5</v>
      </c>
      <c r="C2" s="5" t="s">
        <v>6</v>
      </c>
      <c r="D2" s="5" t="s">
        <v>7</v>
      </c>
      <c r="E2" s="5" t="s">
        <v>8</v>
      </c>
      <c r="F2" s="60"/>
      <c r="G2" s="2"/>
      <c r="H2" s="6" t="s">
        <v>5</v>
      </c>
      <c r="I2" s="6" t="s">
        <v>6</v>
      </c>
      <c r="J2" s="6" t="s">
        <v>7</v>
      </c>
      <c r="K2" s="6" t="s">
        <v>8</v>
      </c>
      <c r="L2" s="2"/>
      <c r="M2" s="7" t="s">
        <v>5</v>
      </c>
      <c r="N2" s="7" t="s">
        <v>6</v>
      </c>
      <c r="O2" s="7" t="s">
        <v>7</v>
      </c>
      <c r="P2" s="7" t="s">
        <v>8</v>
      </c>
      <c r="Q2" s="3"/>
      <c r="R2" s="7" t="s">
        <v>5</v>
      </c>
      <c r="S2" s="7" t="s">
        <v>6</v>
      </c>
      <c r="T2" s="8" t="s">
        <v>7</v>
      </c>
      <c r="U2" s="7" t="s">
        <v>8</v>
      </c>
    </row>
    <row r="3" spans="1:21" x14ac:dyDescent="0.2">
      <c r="A3" s="1" t="s">
        <v>9</v>
      </c>
      <c r="B3" s="9">
        <v>41.427500000000002</v>
      </c>
      <c r="C3" s="9">
        <v>4.0860000000000003</v>
      </c>
      <c r="D3" s="9">
        <v>255.03449999999998</v>
      </c>
      <c r="E3" s="10" t="s">
        <v>10</v>
      </c>
      <c r="F3" s="58" t="s">
        <v>11</v>
      </c>
      <c r="G3" s="2"/>
      <c r="H3" s="11">
        <v>36.5</v>
      </c>
      <c r="I3" s="11">
        <v>3.6</v>
      </c>
      <c r="J3" s="11">
        <v>224.7</v>
      </c>
      <c r="K3" s="12" t="s">
        <v>10</v>
      </c>
      <c r="L3" s="2"/>
      <c r="M3" s="13">
        <f>SUM(R3*0.135)+R3</f>
        <v>34.049999999999997</v>
      </c>
      <c r="N3" s="13">
        <f t="shared" ref="M3:O6" si="0">SUM(S3*0.135)+S3</f>
        <v>3.4050000000000002</v>
      </c>
      <c r="O3" s="13">
        <f t="shared" si="0"/>
        <v>209.97499999999999</v>
      </c>
      <c r="P3" s="14" t="s">
        <v>12</v>
      </c>
      <c r="Q3" s="15"/>
      <c r="R3" s="16">
        <v>30</v>
      </c>
      <c r="S3" s="16">
        <v>3</v>
      </c>
      <c r="T3" s="17">
        <v>185</v>
      </c>
      <c r="U3" s="14" t="s">
        <v>12</v>
      </c>
    </row>
    <row r="4" spans="1:21" x14ac:dyDescent="0.2">
      <c r="A4" s="1" t="s">
        <v>13</v>
      </c>
      <c r="B4" s="9">
        <v>41.427500000000002</v>
      </c>
      <c r="C4" s="9">
        <v>4.0860000000000003</v>
      </c>
      <c r="D4" s="9">
        <v>220.53050000000002</v>
      </c>
      <c r="E4" s="10" t="s">
        <v>14</v>
      </c>
      <c r="F4" s="58"/>
      <c r="G4" s="2"/>
      <c r="H4" s="11">
        <v>36.5</v>
      </c>
      <c r="I4" s="11">
        <v>3.6</v>
      </c>
      <c r="J4" s="11">
        <v>194.3</v>
      </c>
      <c r="K4" s="12" t="s">
        <v>14</v>
      </c>
      <c r="L4" s="2"/>
      <c r="M4" s="13">
        <f t="shared" si="0"/>
        <v>34.049999999999997</v>
      </c>
      <c r="N4" s="13">
        <f t="shared" si="0"/>
        <v>3.4050000000000002</v>
      </c>
      <c r="O4" s="13">
        <f t="shared" si="0"/>
        <v>181.6</v>
      </c>
      <c r="P4" s="14" t="s">
        <v>14</v>
      </c>
      <c r="Q4" s="15"/>
      <c r="R4" s="16">
        <v>30</v>
      </c>
      <c r="S4" s="16">
        <v>3</v>
      </c>
      <c r="T4" s="17">
        <v>160</v>
      </c>
      <c r="U4" s="14" t="s">
        <v>14</v>
      </c>
    </row>
    <row r="5" spans="1:21" x14ac:dyDescent="0.2">
      <c r="A5" s="1" t="s">
        <v>15</v>
      </c>
      <c r="B5" s="9">
        <v>41.427500000000002</v>
      </c>
      <c r="C5" s="9">
        <v>2.3835000000000002</v>
      </c>
      <c r="D5" s="9">
        <v>199.87349999999998</v>
      </c>
      <c r="E5" s="10" t="s">
        <v>16</v>
      </c>
      <c r="F5" s="58"/>
      <c r="G5" s="2"/>
      <c r="H5" s="11">
        <v>36.5</v>
      </c>
      <c r="I5" s="11">
        <v>2.1</v>
      </c>
      <c r="J5" s="11">
        <v>176.1</v>
      </c>
      <c r="K5" s="12" t="s">
        <v>16</v>
      </c>
      <c r="L5" s="2"/>
      <c r="M5" s="13">
        <f t="shared" si="0"/>
        <v>34.049999999999997</v>
      </c>
      <c r="N5" s="13">
        <f t="shared" si="0"/>
        <v>2.0430000000000001</v>
      </c>
      <c r="O5" s="13">
        <f t="shared" si="0"/>
        <v>164.57499999999999</v>
      </c>
      <c r="P5" s="14" t="s">
        <v>17</v>
      </c>
      <c r="Q5" s="15"/>
      <c r="R5" s="16">
        <v>30</v>
      </c>
      <c r="S5" s="16">
        <v>1.8</v>
      </c>
      <c r="T5" s="17">
        <v>145</v>
      </c>
      <c r="U5" s="14" t="s">
        <v>18</v>
      </c>
    </row>
    <row r="6" spans="1:21" x14ac:dyDescent="0.2">
      <c r="A6" s="1" t="s">
        <v>19</v>
      </c>
      <c r="B6" s="9">
        <v>41.427500000000002</v>
      </c>
      <c r="C6" s="9">
        <v>1.7024999999999999</v>
      </c>
      <c r="D6" s="9">
        <v>186.0265</v>
      </c>
      <c r="E6" s="10" t="s">
        <v>20</v>
      </c>
      <c r="F6" s="58"/>
      <c r="G6" s="2"/>
      <c r="H6" s="11">
        <v>36.5</v>
      </c>
      <c r="I6" s="11">
        <v>1.5</v>
      </c>
      <c r="J6" s="11">
        <v>163.9</v>
      </c>
      <c r="K6" s="12" t="s">
        <v>20</v>
      </c>
      <c r="L6" s="2"/>
      <c r="M6" s="13">
        <f t="shared" si="0"/>
        <v>34.049999999999997</v>
      </c>
      <c r="N6" s="13">
        <f t="shared" si="0"/>
        <v>1.3619999999999999</v>
      </c>
      <c r="O6" s="13">
        <f>SUM(T6*0.135)+T6</f>
        <v>153.22499999999999</v>
      </c>
      <c r="P6" s="14" t="s">
        <v>21</v>
      </c>
      <c r="Q6" s="15"/>
      <c r="R6" s="16">
        <v>30</v>
      </c>
      <c r="S6" s="16">
        <v>1.2</v>
      </c>
      <c r="T6" s="17">
        <v>135</v>
      </c>
      <c r="U6" s="14" t="s">
        <v>22</v>
      </c>
    </row>
    <row r="7" spans="1:21" x14ac:dyDescent="0.2">
      <c r="A7" s="1"/>
      <c r="B7" s="18"/>
      <c r="C7" s="18"/>
      <c r="D7" s="18"/>
      <c r="E7" s="10"/>
      <c r="F7" s="19"/>
      <c r="G7" s="2"/>
      <c r="H7" s="20"/>
      <c r="I7" s="20"/>
      <c r="J7" s="20"/>
      <c r="K7" s="12"/>
      <c r="L7" s="2"/>
      <c r="M7" s="16"/>
      <c r="N7" s="16"/>
      <c r="O7" s="16"/>
      <c r="P7" s="14"/>
      <c r="Q7" s="21"/>
      <c r="R7" s="2"/>
      <c r="S7" s="2"/>
      <c r="T7" s="22"/>
      <c r="U7" s="14"/>
    </row>
    <row r="8" spans="1:21" x14ac:dyDescent="0.2">
      <c r="A8" s="1"/>
      <c r="B8" s="5" t="s">
        <v>5</v>
      </c>
      <c r="C8" s="5" t="s">
        <v>23</v>
      </c>
      <c r="D8" s="5"/>
      <c r="E8" s="5"/>
      <c r="F8" s="5"/>
      <c r="G8" s="2"/>
      <c r="H8" s="6" t="s">
        <v>5</v>
      </c>
      <c r="I8" s="6" t="s">
        <v>23</v>
      </c>
      <c r="J8" s="6"/>
      <c r="K8" s="6"/>
      <c r="L8" s="2"/>
      <c r="M8" s="7" t="s">
        <v>5</v>
      </c>
      <c r="N8" s="7" t="s">
        <v>23</v>
      </c>
      <c r="O8" s="7"/>
      <c r="P8" s="7"/>
      <c r="Q8" s="23"/>
      <c r="R8" s="7" t="s">
        <v>5</v>
      </c>
      <c r="S8" s="7" t="s">
        <v>23</v>
      </c>
      <c r="T8" s="8" t="s">
        <v>7</v>
      </c>
      <c r="U8" s="7"/>
    </row>
    <row r="9" spans="1:21" x14ac:dyDescent="0.2">
      <c r="A9" s="1" t="s">
        <v>24</v>
      </c>
      <c r="B9" s="9">
        <v>110.322</v>
      </c>
      <c r="C9" s="9"/>
      <c r="D9" s="9"/>
      <c r="E9" s="10"/>
      <c r="F9" s="55" t="s">
        <v>25</v>
      </c>
      <c r="G9" s="2"/>
      <c r="H9" s="11">
        <v>97.2</v>
      </c>
      <c r="I9" s="11"/>
      <c r="J9" s="11"/>
      <c r="K9" s="12"/>
      <c r="L9" s="2"/>
      <c r="M9" s="13">
        <f>SUM(R9*0.135)+R9</f>
        <v>90.8</v>
      </c>
      <c r="N9" s="13"/>
      <c r="O9" s="13"/>
      <c r="P9" s="14"/>
      <c r="Q9" s="15"/>
      <c r="R9" s="16">
        <v>80</v>
      </c>
      <c r="S9" s="16"/>
      <c r="T9" s="17"/>
      <c r="U9" s="14"/>
    </row>
    <row r="10" spans="1:21" x14ac:dyDescent="0.2">
      <c r="A10" s="1" t="s">
        <v>26</v>
      </c>
      <c r="B10" s="9">
        <v>110.322</v>
      </c>
      <c r="C10" s="9">
        <v>4.9940000000000007</v>
      </c>
      <c r="D10" s="9"/>
      <c r="E10" s="10"/>
      <c r="F10" s="56"/>
      <c r="G10" s="2"/>
      <c r="H10" s="11">
        <v>97.2</v>
      </c>
      <c r="I10" s="11">
        <v>4.4000000000000004</v>
      </c>
      <c r="J10" s="11"/>
      <c r="K10" s="12"/>
      <c r="L10" s="2"/>
      <c r="M10" s="13">
        <f>SUM(R10*0.135)+R10</f>
        <v>90.8</v>
      </c>
      <c r="N10" s="13">
        <f>SUM(S10*0.135)+S10</f>
        <v>4.0860000000000003</v>
      </c>
      <c r="O10" s="13"/>
      <c r="P10" s="14"/>
      <c r="Q10" s="23"/>
      <c r="R10" s="16">
        <v>80</v>
      </c>
      <c r="S10" s="16">
        <v>3.6</v>
      </c>
      <c r="T10" s="17"/>
      <c r="U10" s="14"/>
    </row>
    <row r="11" spans="1:21" x14ac:dyDescent="0.2">
      <c r="A11" s="1" t="s">
        <v>27</v>
      </c>
      <c r="B11" s="9">
        <v>110.322</v>
      </c>
      <c r="C11" s="9">
        <v>3.2915000000000001</v>
      </c>
      <c r="D11" s="9">
        <v>634.12450000000001</v>
      </c>
      <c r="E11" s="10" t="s">
        <v>28</v>
      </c>
      <c r="F11" s="57"/>
      <c r="G11" s="2"/>
      <c r="H11" s="11">
        <v>97.2</v>
      </c>
      <c r="I11" s="11">
        <v>2.9</v>
      </c>
      <c r="J11" s="11">
        <v>558.70000000000005</v>
      </c>
      <c r="K11" s="12" t="s">
        <v>29</v>
      </c>
      <c r="L11" s="2"/>
      <c r="M11" s="13">
        <f>SUM(R11*0.135)+R11</f>
        <v>90.8</v>
      </c>
      <c r="N11" s="13">
        <f>SUM(S11*0.135)+S11</f>
        <v>2.7239999999999998</v>
      </c>
      <c r="O11" s="13">
        <f>SUM(T11*0.135)+T11</f>
        <v>522.1</v>
      </c>
      <c r="P11" s="14" t="s">
        <v>29</v>
      </c>
      <c r="Q11" s="23"/>
      <c r="R11" s="16">
        <v>80</v>
      </c>
      <c r="S11" s="16">
        <v>2.4</v>
      </c>
      <c r="T11" s="17">
        <v>460</v>
      </c>
      <c r="U11" s="14" t="s">
        <v>28</v>
      </c>
    </row>
    <row r="12" spans="1:21" x14ac:dyDescent="0.2">
      <c r="A12" s="1"/>
      <c r="B12" s="18"/>
      <c r="C12" s="18"/>
      <c r="D12" s="18"/>
      <c r="E12" s="10"/>
      <c r="F12" s="5"/>
      <c r="G12" s="2"/>
      <c r="H12" s="20"/>
      <c r="I12" s="20"/>
      <c r="J12" s="20"/>
      <c r="K12" s="12"/>
      <c r="L12" s="2"/>
      <c r="M12" s="16"/>
      <c r="N12" s="16"/>
      <c r="O12" s="16"/>
      <c r="P12" s="14"/>
      <c r="Q12" s="24"/>
      <c r="R12" s="2"/>
      <c r="S12" s="2"/>
      <c r="T12" s="22"/>
      <c r="U12" s="14"/>
    </row>
    <row r="13" spans="1:21" x14ac:dyDescent="0.2">
      <c r="A13" s="25"/>
      <c r="B13" s="5" t="s">
        <v>5</v>
      </c>
      <c r="C13" s="5" t="s">
        <v>30</v>
      </c>
      <c r="D13" s="5" t="s">
        <v>7</v>
      </c>
      <c r="E13" s="5"/>
      <c r="F13" s="26"/>
      <c r="G13" s="27"/>
      <c r="H13" s="6" t="s">
        <v>5</v>
      </c>
      <c r="I13" s="6" t="s">
        <v>30</v>
      </c>
      <c r="J13" s="6" t="s">
        <v>7</v>
      </c>
      <c r="K13" s="6"/>
      <c r="L13" s="27"/>
      <c r="M13" s="7" t="s">
        <v>5</v>
      </c>
      <c r="N13" s="7" t="s">
        <v>30</v>
      </c>
      <c r="O13" s="7" t="s">
        <v>7</v>
      </c>
      <c r="P13" s="7"/>
      <c r="Q13" s="28"/>
      <c r="R13" s="7" t="s">
        <v>5</v>
      </c>
      <c r="S13" s="7" t="s">
        <v>30</v>
      </c>
      <c r="T13" s="8" t="s">
        <v>7</v>
      </c>
      <c r="U13" s="7"/>
    </row>
    <row r="14" spans="1:21" x14ac:dyDescent="0.2">
      <c r="A14" s="1" t="s">
        <v>31</v>
      </c>
      <c r="B14" s="9">
        <v>110.322</v>
      </c>
      <c r="C14" s="18"/>
      <c r="D14" s="18"/>
      <c r="E14" s="10"/>
      <c r="F14" s="58" t="s">
        <v>32</v>
      </c>
      <c r="G14" s="2"/>
      <c r="H14" s="11">
        <v>97.2</v>
      </c>
      <c r="I14" s="20"/>
      <c r="J14" s="20"/>
      <c r="K14" s="12"/>
      <c r="L14" s="2"/>
      <c r="M14" s="13">
        <f>SUM(R14*0.135)+R14</f>
        <v>90.8</v>
      </c>
      <c r="N14" s="16"/>
      <c r="O14" s="16"/>
      <c r="P14" s="14"/>
      <c r="Q14" s="15"/>
      <c r="R14" s="16">
        <v>80</v>
      </c>
      <c r="S14" s="16"/>
      <c r="T14" s="17"/>
      <c r="U14" s="14"/>
    </row>
    <row r="15" spans="1:21" x14ac:dyDescent="0.2">
      <c r="A15" s="1" t="s">
        <v>33</v>
      </c>
      <c r="B15" s="9">
        <v>110.322</v>
      </c>
      <c r="C15" s="9">
        <v>3.2915000000000001</v>
      </c>
      <c r="D15" s="9">
        <v>275.69150000000002</v>
      </c>
      <c r="E15" s="10" t="s">
        <v>34</v>
      </c>
      <c r="F15" s="42"/>
      <c r="G15" s="2"/>
      <c r="H15" s="11">
        <v>97.2</v>
      </c>
      <c r="I15" s="11">
        <v>2.9</v>
      </c>
      <c r="J15" s="11">
        <v>242.9</v>
      </c>
      <c r="K15" s="12" t="s">
        <v>34</v>
      </c>
      <c r="L15" s="2"/>
      <c r="M15" s="13">
        <f>SUM(R15*0.135)+R15</f>
        <v>90.8</v>
      </c>
      <c r="N15" s="13">
        <f>SUM(S15*0.135)+S15</f>
        <v>2.7239999999999998</v>
      </c>
      <c r="O15" s="13">
        <f>SUM(T15*0.135)+T15</f>
        <v>227</v>
      </c>
      <c r="P15" s="14" t="s">
        <v>35</v>
      </c>
      <c r="Q15" s="23"/>
      <c r="R15" s="16">
        <v>80</v>
      </c>
      <c r="S15" s="16">
        <v>2.4</v>
      </c>
      <c r="T15" s="17">
        <v>200</v>
      </c>
      <c r="U15" s="14" t="s">
        <v>35</v>
      </c>
    </row>
    <row r="16" spans="1:21" ht="12.75" x14ac:dyDescent="0.2">
      <c r="A16" s="1"/>
      <c r="B16" s="9"/>
      <c r="C16" s="18"/>
      <c r="D16" s="18"/>
      <c r="E16" s="10"/>
      <c r="F16" s="5"/>
      <c r="G16" s="2"/>
      <c r="H16" s="11"/>
      <c r="I16" s="20"/>
      <c r="J16" s="20"/>
      <c r="K16" s="12"/>
      <c r="L16" s="2"/>
      <c r="M16" s="13"/>
      <c r="N16" s="16"/>
      <c r="O16" s="16"/>
      <c r="P16" s="14"/>
      <c r="Q16" s="24"/>
      <c r="R16" s="2"/>
      <c r="S16" s="2"/>
      <c r="T16" s="22"/>
      <c r="U16" s="29"/>
    </row>
    <row r="17" spans="1:21" ht="12.75" x14ac:dyDescent="0.2">
      <c r="A17" s="1" t="s">
        <v>36</v>
      </c>
      <c r="B17" s="9">
        <v>330.85250000000002</v>
      </c>
      <c r="C17" s="18"/>
      <c r="D17" s="30"/>
      <c r="E17" s="30"/>
      <c r="F17" s="5" t="s">
        <v>37</v>
      </c>
      <c r="G17" s="2"/>
      <c r="H17" s="11">
        <v>291.5</v>
      </c>
      <c r="I17" s="20"/>
      <c r="J17" s="31"/>
      <c r="K17" s="31"/>
      <c r="L17" s="2"/>
      <c r="M17" s="13">
        <f>SUM(R17*0.135)+R17</f>
        <v>272.39999999999998</v>
      </c>
      <c r="N17" s="16"/>
      <c r="O17" s="2"/>
      <c r="P17" s="2"/>
      <c r="Q17" s="23"/>
      <c r="R17" s="16">
        <v>240</v>
      </c>
      <c r="S17" s="16"/>
      <c r="T17" s="22"/>
      <c r="U17" s="29"/>
    </row>
    <row r="18" spans="1:21" ht="12.75" x14ac:dyDescent="0.2">
      <c r="A18" s="1" t="s">
        <v>38</v>
      </c>
      <c r="B18" s="9">
        <v>330.85250000000002</v>
      </c>
      <c r="C18" s="18"/>
      <c r="D18" s="30"/>
      <c r="E18" s="30"/>
      <c r="F18" s="5" t="s">
        <v>37</v>
      </c>
      <c r="G18" s="2"/>
      <c r="H18" s="11">
        <v>291.5</v>
      </c>
      <c r="I18" s="20"/>
      <c r="J18" s="31"/>
      <c r="K18" s="31"/>
      <c r="L18" s="2"/>
      <c r="M18" s="13">
        <f>SUM(R18*0.135)+R18</f>
        <v>272.39999999999998</v>
      </c>
      <c r="N18" s="16"/>
      <c r="O18" s="2"/>
      <c r="P18" s="2"/>
      <c r="Q18" s="23"/>
      <c r="R18" s="16">
        <v>240</v>
      </c>
      <c r="S18" s="16"/>
      <c r="T18" s="22"/>
      <c r="U18" s="29"/>
    </row>
    <row r="19" spans="1:21" ht="12.75" x14ac:dyDescent="0.2">
      <c r="A19" s="1"/>
      <c r="B19" s="9"/>
      <c r="C19" s="18"/>
      <c r="D19" s="30"/>
      <c r="E19" s="30"/>
      <c r="F19" s="5"/>
      <c r="G19" s="2"/>
      <c r="H19" s="11"/>
      <c r="I19" s="20"/>
      <c r="J19" s="31"/>
      <c r="K19" s="31"/>
      <c r="L19" s="2"/>
      <c r="M19" s="13"/>
      <c r="N19" s="16"/>
      <c r="O19" s="2"/>
      <c r="P19" s="2"/>
      <c r="Q19" s="24"/>
      <c r="R19" s="2"/>
      <c r="S19" s="2"/>
      <c r="T19" s="22"/>
      <c r="U19" s="29"/>
    </row>
    <row r="20" spans="1:21" ht="12.75" x14ac:dyDescent="0.2">
      <c r="A20" s="1" t="s">
        <v>39</v>
      </c>
      <c r="B20" s="9">
        <v>69.007999999999996</v>
      </c>
      <c r="C20" s="18"/>
      <c r="D20" s="18"/>
      <c r="E20" s="18"/>
      <c r="F20" s="5" t="s">
        <v>40</v>
      </c>
      <c r="G20" s="2"/>
      <c r="H20" s="11">
        <v>60.8</v>
      </c>
      <c r="I20" s="20"/>
      <c r="J20" s="20"/>
      <c r="K20" s="20"/>
      <c r="L20" s="2"/>
      <c r="M20" s="13">
        <f>SUM(R20*0.135)+R20</f>
        <v>56.75</v>
      </c>
      <c r="N20" s="16"/>
      <c r="O20" s="16"/>
      <c r="P20" s="16"/>
      <c r="Q20" s="23"/>
      <c r="R20" s="16">
        <v>50</v>
      </c>
      <c r="S20" s="16"/>
      <c r="T20" s="17"/>
      <c r="U20" s="32"/>
    </row>
    <row r="21" spans="1:21" ht="12.75" x14ac:dyDescent="0.2">
      <c r="A21" s="1" t="s">
        <v>41</v>
      </c>
      <c r="B21" s="9">
        <v>137.9025</v>
      </c>
      <c r="C21" s="18"/>
      <c r="D21" s="18"/>
      <c r="E21" s="18"/>
      <c r="F21" s="5" t="s">
        <v>40</v>
      </c>
      <c r="G21" s="2"/>
      <c r="H21" s="11">
        <v>121.5</v>
      </c>
      <c r="I21" s="20"/>
      <c r="J21" s="20"/>
      <c r="K21" s="20"/>
      <c r="L21" s="2"/>
      <c r="M21" s="13">
        <f>SUM(R21*0.135)+R21</f>
        <v>113.5</v>
      </c>
      <c r="N21" s="16"/>
      <c r="O21" s="16"/>
      <c r="P21" s="16"/>
      <c r="Q21" s="23"/>
      <c r="R21" s="16">
        <v>100</v>
      </c>
      <c r="S21" s="16"/>
      <c r="T21" s="17"/>
      <c r="U21" s="32"/>
    </row>
    <row r="22" spans="1:21" ht="12.75" x14ac:dyDescent="0.2">
      <c r="A22" s="1" t="s">
        <v>42</v>
      </c>
      <c r="B22" s="9">
        <v>206.797</v>
      </c>
      <c r="C22" s="18"/>
      <c r="D22" s="18"/>
      <c r="E22" s="18"/>
      <c r="F22" s="5" t="s">
        <v>43</v>
      </c>
      <c r="G22" s="2"/>
      <c r="H22" s="11">
        <v>182.2</v>
      </c>
      <c r="I22" s="20"/>
      <c r="J22" s="20"/>
      <c r="K22" s="20"/>
      <c r="L22" s="2"/>
      <c r="M22" s="13">
        <f>SUM(R22*0.135)+R22</f>
        <v>170.25</v>
      </c>
      <c r="N22" s="16"/>
      <c r="O22" s="16"/>
      <c r="P22" s="16"/>
      <c r="Q22" s="23"/>
      <c r="R22" s="16">
        <v>150</v>
      </c>
      <c r="S22" s="16"/>
      <c r="T22" s="17"/>
      <c r="U22" s="32"/>
    </row>
    <row r="23" spans="1:21" ht="12.75" x14ac:dyDescent="0.2">
      <c r="A23" s="1"/>
      <c r="B23" s="9"/>
      <c r="C23" s="18"/>
      <c r="D23" s="18"/>
      <c r="E23" s="18"/>
      <c r="F23" s="5"/>
      <c r="G23" s="2"/>
      <c r="H23" s="11"/>
      <c r="I23" s="20"/>
      <c r="J23" s="20"/>
      <c r="K23" s="20"/>
      <c r="L23" s="2"/>
      <c r="M23" s="13"/>
      <c r="N23" s="16"/>
      <c r="O23" s="16"/>
      <c r="P23" s="16"/>
      <c r="Q23" s="24"/>
      <c r="R23" s="2"/>
      <c r="S23" s="2"/>
      <c r="T23" s="22"/>
      <c r="U23" s="29"/>
    </row>
    <row r="24" spans="1:21" x14ac:dyDescent="0.2">
      <c r="A24" s="1" t="s">
        <v>44</v>
      </c>
      <c r="B24" s="33" t="s">
        <v>45</v>
      </c>
      <c r="C24" s="47" t="s">
        <v>46</v>
      </c>
      <c r="D24" s="48"/>
      <c r="E24" s="49"/>
      <c r="F24" s="5" t="s">
        <v>40</v>
      </c>
      <c r="G24" s="2"/>
      <c r="H24" s="34" t="s">
        <v>45</v>
      </c>
      <c r="I24" s="50" t="s">
        <v>47</v>
      </c>
      <c r="J24" s="51"/>
      <c r="K24" s="52"/>
      <c r="L24" s="2"/>
      <c r="M24" s="13">
        <v>107</v>
      </c>
      <c r="N24" s="46" t="s">
        <v>48</v>
      </c>
      <c r="O24" s="46"/>
      <c r="P24" s="2"/>
      <c r="Q24" s="23"/>
      <c r="R24" s="2">
        <v>94.12</v>
      </c>
      <c r="S24" s="53" t="s">
        <v>48</v>
      </c>
      <c r="T24" s="54"/>
      <c r="U24" s="35"/>
    </row>
    <row r="25" spans="1:21" x14ac:dyDescent="0.2">
      <c r="A25" s="1" t="s">
        <v>49</v>
      </c>
      <c r="B25" s="33" t="s">
        <v>45</v>
      </c>
      <c r="C25" s="47" t="s">
        <v>46</v>
      </c>
      <c r="D25" s="48"/>
      <c r="E25" s="49"/>
      <c r="F25" s="5" t="s">
        <v>40</v>
      </c>
      <c r="G25" s="2"/>
      <c r="H25" s="34" t="s">
        <v>45</v>
      </c>
      <c r="I25" s="50" t="s">
        <v>47</v>
      </c>
      <c r="J25" s="51"/>
      <c r="K25" s="52"/>
      <c r="L25" s="2"/>
      <c r="M25" s="13">
        <v>107</v>
      </c>
      <c r="N25" s="46" t="s">
        <v>48</v>
      </c>
      <c r="O25" s="46"/>
      <c r="P25" s="2"/>
      <c r="Q25" s="23"/>
      <c r="R25" s="2">
        <v>94.12</v>
      </c>
      <c r="S25" s="53" t="s">
        <v>48</v>
      </c>
      <c r="T25" s="54"/>
      <c r="U25" s="35"/>
    </row>
    <row r="26" spans="1:21" x14ac:dyDescent="0.2">
      <c r="A26" s="1" t="s">
        <v>50</v>
      </c>
      <c r="B26" s="33" t="s">
        <v>45</v>
      </c>
      <c r="C26" s="47" t="s">
        <v>46</v>
      </c>
      <c r="D26" s="48"/>
      <c r="E26" s="49"/>
      <c r="F26" s="5" t="s">
        <v>40</v>
      </c>
      <c r="G26" s="2"/>
      <c r="H26" s="34" t="s">
        <v>45</v>
      </c>
      <c r="I26" s="50" t="s">
        <v>47</v>
      </c>
      <c r="J26" s="51"/>
      <c r="K26" s="52"/>
      <c r="L26" s="2"/>
      <c r="M26" s="13">
        <v>107</v>
      </c>
      <c r="N26" s="46" t="s">
        <v>48</v>
      </c>
      <c r="O26" s="46"/>
      <c r="P26" s="2"/>
      <c r="Q26" s="23"/>
      <c r="R26" s="2">
        <v>94.12</v>
      </c>
      <c r="S26" s="53" t="s">
        <v>48</v>
      </c>
      <c r="T26" s="54"/>
      <c r="U26" s="35"/>
    </row>
    <row r="27" spans="1:21" x14ac:dyDescent="0.2">
      <c r="A27" s="1" t="s">
        <v>51</v>
      </c>
      <c r="B27" s="33" t="s">
        <v>45</v>
      </c>
      <c r="C27" s="47" t="s">
        <v>46</v>
      </c>
      <c r="D27" s="48"/>
      <c r="E27" s="49"/>
      <c r="F27" s="5" t="s">
        <v>40</v>
      </c>
      <c r="G27" s="2"/>
      <c r="H27" s="34" t="s">
        <v>45</v>
      </c>
      <c r="I27" s="50" t="s">
        <v>47</v>
      </c>
      <c r="J27" s="51"/>
      <c r="K27" s="52"/>
      <c r="L27" s="2"/>
      <c r="M27" s="13">
        <v>107</v>
      </c>
      <c r="N27" s="46" t="s">
        <v>48</v>
      </c>
      <c r="O27" s="46"/>
      <c r="P27" s="2"/>
      <c r="Q27" s="23"/>
      <c r="R27" s="2">
        <v>94.12</v>
      </c>
      <c r="S27" s="53" t="s">
        <v>48</v>
      </c>
      <c r="T27" s="54"/>
      <c r="U27" s="35"/>
    </row>
    <row r="28" spans="1:21" x14ac:dyDescent="0.2">
      <c r="A28" s="1" t="s">
        <v>52</v>
      </c>
      <c r="B28" s="33" t="s">
        <v>45</v>
      </c>
      <c r="C28" s="47" t="s">
        <v>46</v>
      </c>
      <c r="D28" s="48"/>
      <c r="E28" s="49"/>
      <c r="F28" s="5" t="s">
        <v>40</v>
      </c>
      <c r="G28" s="2"/>
      <c r="H28" s="34" t="s">
        <v>45</v>
      </c>
      <c r="I28" s="50" t="s">
        <v>47</v>
      </c>
      <c r="J28" s="51"/>
      <c r="K28" s="52"/>
      <c r="L28" s="2"/>
      <c r="M28" s="13">
        <v>107</v>
      </c>
      <c r="N28" s="46" t="s">
        <v>48</v>
      </c>
      <c r="O28" s="46"/>
      <c r="P28" s="2"/>
      <c r="Q28" s="23"/>
      <c r="R28" s="2">
        <v>94.12</v>
      </c>
      <c r="S28" s="53" t="s">
        <v>48</v>
      </c>
      <c r="T28" s="54"/>
      <c r="U28" s="35"/>
    </row>
    <row r="29" spans="1:21" x14ac:dyDescent="0.2">
      <c r="A29" s="36"/>
      <c r="B29" s="37"/>
      <c r="C29" s="38"/>
      <c r="D29" s="38"/>
      <c r="E29" s="37"/>
      <c r="F29" s="38"/>
      <c r="G29" s="39"/>
      <c r="H29" s="39"/>
      <c r="I29" s="39"/>
      <c r="J29" s="39"/>
      <c r="K29" s="39"/>
      <c r="L29" s="39"/>
      <c r="M29" s="39"/>
      <c r="N29" s="40"/>
      <c r="O29" s="40"/>
      <c r="P29" s="39"/>
      <c r="Q29" s="24"/>
      <c r="U29" s="35"/>
    </row>
    <row r="30" spans="1:21" x14ac:dyDescent="0.2">
      <c r="A30" s="1" t="s">
        <v>53</v>
      </c>
      <c r="B30" s="42" t="s">
        <v>54</v>
      </c>
      <c r="C30" s="42"/>
      <c r="D30" s="42"/>
      <c r="E30" s="42"/>
      <c r="F30" s="42"/>
      <c r="G30" s="2"/>
      <c r="H30" s="43" t="s">
        <v>55</v>
      </c>
      <c r="I30" s="44"/>
      <c r="J30" s="44"/>
      <c r="K30" s="45"/>
      <c r="L30" s="2"/>
      <c r="M30" s="46" t="s">
        <v>56</v>
      </c>
      <c r="N30" s="46"/>
      <c r="O30" s="46"/>
      <c r="P30" s="46"/>
      <c r="Q30" s="39"/>
      <c r="R30" s="43" t="s">
        <v>57</v>
      </c>
      <c r="S30" s="44"/>
      <c r="T30" s="44"/>
      <c r="U30" s="45"/>
    </row>
  </sheetData>
  <mergeCells count="32">
    <mergeCell ref="S24:T24"/>
    <mergeCell ref="B1:E1"/>
    <mergeCell ref="F1:F2"/>
    <mergeCell ref="H1:K1"/>
    <mergeCell ref="M1:P1"/>
    <mergeCell ref="R1:U1"/>
    <mergeCell ref="F3:F6"/>
    <mergeCell ref="F9:F11"/>
    <mergeCell ref="F14:F15"/>
    <mergeCell ref="C24:E24"/>
    <mergeCell ref="I24:K24"/>
    <mergeCell ref="N24:O24"/>
    <mergeCell ref="C25:E25"/>
    <mergeCell ref="I25:K25"/>
    <mergeCell ref="N25:O25"/>
    <mergeCell ref="S25:T25"/>
    <mergeCell ref="C26:E26"/>
    <mergeCell ref="I26:K26"/>
    <mergeCell ref="N26:O26"/>
    <mergeCell ref="S26:T26"/>
    <mergeCell ref="B30:F30"/>
    <mergeCell ref="H30:K30"/>
    <mergeCell ref="M30:P30"/>
    <mergeCell ref="R30:U30"/>
    <mergeCell ref="C27:E27"/>
    <mergeCell ref="I27:K27"/>
    <mergeCell ref="N27:O27"/>
    <mergeCell ref="S27:T27"/>
    <mergeCell ref="C28:E28"/>
    <mergeCell ref="I28:K28"/>
    <mergeCell ref="N28:O28"/>
    <mergeCell ref="S28:T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Oberösterreich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Schoder, Gottfried</dc:creator>
  <cp:lastModifiedBy>Bauer Karl</cp:lastModifiedBy>
  <dcterms:created xsi:type="dcterms:W3CDTF">2023-01-26T18:21:17Z</dcterms:created>
  <dcterms:modified xsi:type="dcterms:W3CDTF">2023-01-27T07:39:27Z</dcterms:modified>
</cp:coreProperties>
</file>